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LANI PROKURIMIT\"/>
    </mc:Choice>
  </mc:AlternateContent>
  <bookViews>
    <workbookView xWindow="-120" yWindow="-120" windowWidth="20736" windowHeight="11040"/>
  </bookViews>
  <sheets>
    <sheet name="FURNIZIM,SHERBIME,PUNE,KON.PRO " sheetId="1" r:id="rId1"/>
  </sheets>
  <definedNames>
    <definedName name="_xlnm._FilterDatabase" localSheetId="0" hidden="1">'FURNIZIM,SHERBIME,PUNE,KON.PRO '!$A$30:$I$58</definedName>
    <definedName name="_xlnm.Print_Area" localSheetId="0">'FURNIZIM,SHERBIME,PUNE,KON.PRO '!$A$1:$I$126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1" i="1" l="1"/>
  <c r="H58" i="1" l="1"/>
  <c r="H59" i="1" s="1"/>
  <c r="C128" i="1" l="1"/>
  <c r="C126" i="1"/>
  <c r="C78" i="1"/>
</calcChain>
</file>

<file path=xl/sharedStrings.xml><?xml version="1.0" encoding="utf-8"?>
<sst xmlns="http://schemas.openxmlformats.org/spreadsheetml/2006/main" count="282" uniqueCount="149">
  <si>
    <t xml:space="preserve">URL: </t>
  </si>
  <si>
    <t>Për vitin Fiskal</t>
  </si>
  <si>
    <t>Data e pranimit:</t>
  </si>
  <si>
    <t>Adresa</t>
  </si>
  <si>
    <t>Qyteti</t>
  </si>
  <si>
    <t>Telefoni</t>
  </si>
  <si>
    <t>email-i</t>
  </si>
  <si>
    <t>Personi kontaktues:</t>
  </si>
  <si>
    <t>e-mail-i:</t>
  </si>
  <si>
    <t>Kodi Postar</t>
  </si>
  <si>
    <t xml:space="preserve">Regjioni </t>
  </si>
  <si>
    <t>Faksi</t>
  </si>
  <si>
    <t>[shëno numrin e faks-it të AK]</t>
  </si>
  <si>
    <t>[shëno ueb-in e AK]</t>
  </si>
  <si>
    <t>II.1) KONTRATAT PËR FURNIZIM</t>
  </si>
  <si>
    <t>Përshkrimi i Kontratës</t>
  </si>
  <si>
    <t>Vlera e parashikuar e kontratës</t>
  </si>
  <si>
    <t>Data e parashikuar e fillimit të prokurimit</t>
  </si>
  <si>
    <t>Grand Totali</t>
  </si>
  <si>
    <t xml:space="preserve">II.3) KONTRATAT PËR PUNË </t>
  </si>
  <si>
    <t>II.4) KONKURSET E PROJEKTIMIT</t>
  </si>
  <si>
    <t>Planifikimi përfundimtar</t>
  </si>
  <si>
    <t>Emri i AK</t>
  </si>
  <si>
    <t>II.2) KONTRATAT PËR SHERBIME</t>
  </si>
  <si>
    <t>E rezervuar për AQP</t>
  </si>
  <si>
    <t>Data e dërgimit në AQP</t>
  </si>
  <si>
    <t>Nr. Rendor</t>
  </si>
  <si>
    <t>Artikulli</t>
  </si>
  <si>
    <t>Klasifikimi i produktit (2 shifrat e para nga FPP)</t>
  </si>
  <si>
    <t>Sasia e përafërt Vjetore</t>
  </si>
  <si>
    <t>Njësia matëse</t>
  </si>
  <si>
    <t>Çmimi për Njësi</t>
  </si>
  <si>
    <t>NENI II.  Përshkrimi përmbledhës i kontratave të planifikuara për këtë vit fiskal</t>
  </si>
  <si>
    <t>NENI I.         Identifikimi i Autoritetit Kontraktues (AK)</t>
  </si>
  <si>
    <t>Klasifikimi I produktit (2 shifrat e para nga FPP)</t>
  </si>
  <si>
    <r>
      <t>[</t>
    </r>
    <r>
      <rPr>
        <i/>
        <sz val="10"/>
        <color indexed="8"/>
        <rFont val="Calibri"/>
        <family val="2"/>
      </rPr>
      <t xml:space="preserve">Planifikimi përfundimtar i Prokurimit duhet të plotësohet dhe të dërgohet në AQP </t>
    </r>
    <r>
      <rPr>
        <b/>
        <i/>
        <sz val="10"/>
        <color indexed="8"/>
        <rFont val="Calibri"/>
        <family val="2"/>
      </rPr>
      <t>jo më vonë se 15 ditë</t>
    </r>
    <r>
      <rPr>
        <i/>
        <sz val="10"/>
        <color indexed="8"/>
        <rFont val="Calibri"/>
        <family val="2"/>
      </rPr>
      <t xml:space="preserve">  pas shpalljes së legjislacionit të përvetësimeve</t>
    </r>
    <r>
      <rPr>
        <i/>
        <sz val="10"/>
        <color indexed="8"/>
        <rFont val="Calibri"/>
        <family val="2"/>
      </rPr>
      <t>]</t>
    </r>
  </si>
  <si>
    <t xml:space="preserve">                                                                                                                                                                            Totali i Vlerës</t>
  </si>
  <si>
    <t xml:space="preserve">                                                                                                                                                                               Grand Totali</t>
  </si>
  <si>
    <t>Sipas Nenit 8 të Ligjit nr. 04/L-042 për Prokurimin Publik të Republikës se Kosovës, i ndryshuar dhe plotësuar me ligjin Nr. 04/L-237, ligjin Nr. 05/L-068 dhe ligjin Nr. 05/L-092</t>
  </si>
  <si>
    <t>Peje</t>
  </si>
  <si>
    <t>Rr. Hasan Prishtina, Objekti Ish Komitetit</t>
  </si>
  <si>
    <t>[Drejtoria PER Pune Komunale dhe Sherbime Publike]</t>
  </si>
  <si>
    <t>[Peje]</t>
  </si>
  <si>
    <t xml:space="preserve"> </t>
  </si>
  <si>
    <t>PLANIFIKIMI PRELIMINAR I  PROKURIMIT</t>
  </si>
  <si>
    <t xml:space="preserve">KOMUNA E PEJES </t>
  </si>
  <si>
    <t xml:space="preserve">MILOT GASHI </t>
  </si>
  <si>
    <t>Milot.r.gashi@rks-gov.net</t>
  </si>
  <si>
    <t>635/2025</t>
  </si>
  <si>
    <t>SHKURT</t>
  </si>
  <si>
    <t>MARS</t>
  </si>
  <si>
    <t>PRILL</t>
  </si>
  <si>
    <t>INTERNETI NË SHKOLLA</t>
  </si>
  <si>
    <t xml:space="preserve">OFRIMI I SIGURIMEVE AKSIDENTALE PER NXENESIT E SHKOLLAVE PROFESIONALE </t>
  </si>
  <si>
    <t>Rindertimi i Shkollave dhe Anekseve ne Nabergjan, Llozhan,Terstenik,Lidhja e Prizrenit,Ramiz Sadiku,Qyshk,Zahaq, dhe rrethoja ne Hil Mosi Jabllanice</t>
  </si>
  <si>
    <t xml:space="preserve">Ndertimi i trafos ne Qerdhen Vitomerice </t>
  </si>
  <si>
    <t>Ndertimi i rruges: Qerdhja ''Pellumbat e Paqes'' - Shetitorja buze Lumbardhit</t>
  </si>
  <si>
    <t xml:space="preserve">Rregullimi I infrastrukures per rreth bizneseve ne hapsirave publike </t>
  </si>
  <si>
    <t>Ndertimi i rrugës së Bjeshkës së Jabllanices së Vogel</t>
  </si>
  <si>
    <t>Ndërtimi i rrethojave metalike në Varreza</t>
  </si>
  <si>
    <t>Ndertimi i impiantit ne  fshatin Kryshec</t>
  </si>
  <si>
    <t xml:space="preserve">Ndertimi I rruges ne zonen industriale ne Zahaq, Sferke , Lutogllave </t>
  </si>
  <si>
    <t xml:space="preserve">Ndertimi i objektit ne varrezat Katolike </t>
  </si>
  <si>
    <t>Ndërtimi i Kanalizimit në lagjet Kapeshnice, Lagjen e Gurit, Lagjen Kristal, Bazeni madh-bellopoj</t>
  </si>
  <si>
    <t>Rindërtimi i Murit të lumit dhe mveshja e murit me gurë</t>
  </si>
  <si>
    <t>Ndërtimi dhe regullimi i hapësirave gjelbruese buzë Lumbardhit dhe në lagjen Asllan Çeshme -shpronsime -impianti Gorozhdec</t>
  </si>
  <si>
    <t>Ndërtimi i impiantit në Jabllanicë të Leshanit</t>
  </si>
  <si>
    <t>Janar 2025</t>
  </si>
  <si>
    <t>Shkurt 2025</t>
  </si>
  <si>
    <t>Mars  2025</t>
  </si>
  <si>
    <t>Furnizim me material Administrativ për SHCK (Kontratë kornizë)</t>
  </si>
  <si>
    <t>Furnizim me materiale percjellese ( broshura, rrollbanera, brosha, stikera,…) per shenimim e fushatave sensibilizuese per zyren per barazi gjinore dhe zyren per te drejta te femijeve</t>
  </si>
  <si>
    <t>Furnizim me makineri bujqësore për fermer</t>
  </si>
  <si>
    <t xml:space="preserve">160.000.00 € </t>
  </si>
  <si>
    <t xml:space="preserve">                    110.000.00</t>
  </si>
  <si>
    <t>Panairi Veror</t>
  </si>
  <si>
    <t xml:space="preserve">Materjale Promovuiese </t>
  </si>
  <si>
    <t>Festivali Peja Outodoor</t>
  </si>
  <si>
    <t>SHKURT 2025</t>
  </si>
  <si>
    <t>MARS 2025</t>
  </si>
  <si>
    <t>KORRIK2025</t>
  </si>
  <si>
    <t xml:space="preserve">  SHKURT 2025</t>
  </si>
  <si>
    <t xml:space="preserve">       QERSHOR 2025</t>
  </si>
  <si>
    <t>Furnizim me material shpenzues per analiza biokimike dhe hematologjike ne Laboratorin e QKMF-së</t>
  </si>
  <si>
    <t>Furnizim me material per mirembajtjen e objekteve shendetesore</t>
  </si>
  <si>
    <t xml:space="preserve">Furnizim me Kompjutera(Desktop ,Monitor,Projektor) </t>
  </si>
  <si>
    <t>Blerja e sherbimeve mjekesore</t>
  </si>
  <si>
    <t>Punimet finale te punimeve ne infrastrukturen e jashtme dhe te brendshme te objektit te Qendres se trajnimeve multifunksionale-urgjences-nendepos komunale te QKMF-së</t>
  </si>
  <si>
    <t>Rindertime te ndryshme ne QKMF dhe njesite e saj.</t>
  </si>
  <si>
    <t>PROCES VERBALE ,BLLOKA TE GJOBAVE ,SHIRITA,BLLOMBA DHE MATERIALE ADMINISTRATIVE TE NDRYSHME QANTA DHE JELEK</t>
  </si>
  <si>
    <t>29.11.2024</t>
  </si>
  <si>
    <t>Shtepia per mbrojtjen e femijeve</t>
  </si>
  <si>
    <t>Shtepia e komunitetit per persona te moshuar</t>
  </si>
  <si>
    <t>Shërbimet  kontraktuese angazhimi i ekspertit të sigurisë</t>
  </si>
  <si>
    <t>ARSIMI</t>
  </si>
  <si>
    <t>Furnizim me material për mirëmbajtjen e shkollave</t>
  </si>
  <si>
    <t>Furnizim me material Didaktik dhe mjete konkretizuese për shkolla që nuk janë pjesë e Aqp-së</t>
  </si>
  <si>
    <t>Furnizim me material elektrik per shkolla</t>
  </si>
  <si>
    <t xml:space="preserve">MAJ </t>
  </si>
  <si>
    <t xml:space="preserve">Blerja e kompjutereve dhe paisjeve percjellese për shkolla </t>
  </si>
  <si>
    <t>Furnizim me material për mirëmbajtjen e nyjeve sanitare , kanalizimit dhe ujit</t>
  </si>
  <si>
    <t xml:space="preserve">Furnizim me materiale te textilit ( Çarshafa , jorgana , jasteka,dyshek  ) për nevojat e qerdheve dhe shkollave </t>
  </si>
  <si>
    <t>JANAR</t>
  </si>
  <si>
    <t>Blerja dhe servisimi e aparateve per fikjen e zjarrit per shkolla</t>
  </si>
  <si>
    <t>Furnizimi me kamera te sigurise per shkolla</t>
  </si>
  <si>
    <t>ADMINISTRATA</t>
  </si>
  <si>
    <t>Furnizim me materiale te ndryshme per sistemin e ujit, kanalizimit, sanitarise per Drejtorine e Administrates dhe QKMF</t>
  </si>
  <si>
    <t>BUJQESIA</t>
  </si>
  <si>
    <t>SHENDETSIA</t>
  </si>
  <si>
    <t>Blerja e shtretereve dhe ormanave per cerdhet e K. Pejes</t>
  </si>
  <si>
    <t>Furnizim me shenja unike shendetsore ndriquese dhe te shtypura</t>
  </si>
  <si>
    <t xml:space="preserve">Furnizim me barna dhe material shpenzues mjeksore per barnatoren qendrore prane QKMF per plotesimin e mungesave me furnizim nga lista esenciale </t>
  </si>
  <si>
    <t>Furnizimi me materiale te ndryshme per sistemin e ngrohjes,kanalizimit dhe pompave termike  solarve per QKMF dhe Administrat</t>
  </si>
  <si>
    <t>Furnizim me Klima inverter per QKMF dhe njesite e saj Kontrat Korniza</t>
  </si>
  <si>
    <t>INSPEKTORIATI</t>
  </si>
  <si>
    <t>MAJ</t>
  </si>
  <si>
    <t>Organizimi dhe mbajtja e takimeve letrare Azem Shkreli</t>
  </si>
  <si>
    <t>Servisimet e paisjeve mjeksore dhe Diagnostikes</t>
  </si>
  <si>
    <t>Organizimi i aktivitetit vjetor Sportisti i Vitit</t>
  </si>
  <si>
    <t>Asfaltimi I rrugeve ne Fshatra</t>
  </si>
  <si>
    <t xml:space="preserve">Asfaltimi dhe ndertimi I rugeve dhe  trotuareve ne Qytet </t>
  </si>
  <si>
    <t>Janar  2025</t>
  </si>
  <si>
    <t>Blerja e Instrumenteve per matje  Gjeodezike</t>
  </si>
  <si>
    <t>SHERBIME PUBLIKE</t>
  </si>
  <si>
    <t>Mobilimi i shtepis Emergjente</t>
  </si>
  <si>
    <t>Ndertimi i urres se automjeteve KAPESHNIC QENDER faza II</t>
  </si>
  <si>
    <t>Hartimi I Projektit Shkolla Fillore Loxhe</t>
  </si>
  <si>
    <t xml:space="preserve"> Hartimi I Projektit te objektit te Kuvendetit,</t>
  </si>
  <si>
    <t>Hartimi I projektit Sheshi nga Ura zallit deri tek Ura e Re nga Pjesa e Kapeshnices</t>
  </si>
  <si>
    <t>Hartimi I projektit Sheshi nga Ura zallit deri tek Ura e Re nga Pjesa e Qender</t>
  </si>
  <si>
    <t xml:space="preserve">Renimi i Objekteve </t>
  </si>
  <si>
    <t>Ndërtimi i kanalit në lagjen Asllan Çeshme faza II</t>
  </si>
  <si>
    <t>Ndërtimi i kanaleve të Seravisë, Katundi I ri dhe fshati Zahaq, Gorazhdec</t>
  </si>
  <si>
    <t>Renovimi I Teatrit Istref Begolli Faza finale</t>
  </si>
  <si>
    <t>Prill</t>
  </si>
  <si>
    <t xml:space="preserve">Furnizim me pajisje të Teknologjisë Informative </t>
  </si>
  <si>
    <t>Furnizim me karrika per Administrat</t>
  </si>
  <si>
    <t xml:space="preserve">KATEGORIA </t>
  </si>
  <si>
    <t>M&amp;SH</t>
  </si>
  <si>
    <t>SUB</t>
  </si>
  <si>
    <t>KAPITAL DISKUTIM ?</t>
  </si>
  <si>
    <t>M&amp;SH ?</t>
  </si>
  <si>
    <t>KAPITALE</t>
  </si>
  <si>
    <t>Ndertimi I Palestres se sporteve Zahaq Faza perfundimtare</t>
  </si>
  <si>
    <t>QERSHOR</t>
  </si>
  <si>
    <t>M&amp;SH - KAPITAL</t>
  </si>
  <si>
    <t xml:space="preserve">RITJE BUGJETORE </t>
  </si>
  <si>
    <t xml:space="preserve">KONSULT ME FATMIRIN </t>
  </si>
  <si>
    <t xml:space="preserve">RITJE BUGJETORE OSE MINISTRIA E KULTURES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</si>
</sst>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42D]"/>
    <numFmt numFmtId="165" formatCode="_([$€-2]\ * #,##0.00_);_([$€-2]\ * \(#,##0.00\);_([$€-2]\ * &quot;-&quot;??_);_(@_)"/>
  </numFmts>
  <fonts count="35" x14ac:knownFonts="1">
    <font>
      <sz val="11"/>
      <color theme="1"/>
      <name val="Calibri"/>
      <family val="2"/>
      <scheme val="minor"/>
    </font>
    <font>
      <b/>
      <i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i/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Segoe UI"/>
      <family val="2"/>
    </font>
    <font>
      <b/>
      <sz val="10"/>
      <color theme="1"/>
      <name val="Calibri Light"/>
      <family val="2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Times New Roman"/>
      <family val="1"/>
    </font>
    <font>
      <b/>
      <sz val="20"/>
      <color rgb="FFFF0000"/>
      <name val="Times New Roman"/>
      <family val="1"/>
    </font>
    <font>
      <b/>
      <sz val="16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i/>
      <sz val="2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67">
    <xf numFmtId="0" fontId="0" fillId="0" borderId="0" xfId="0"/>
    <xf numFmtId="0" fontId="6" fillId="0" borderId="3" xfId="0" applyFont="1" applyBorder="1"/>
    <xf numFmtId="0" fontId="7" fillId="0" borderId="0" xfId="0" applyFont="1" applyAlignment="1">
      <alignment horizontal="justify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wrapText="1"/>
    </xf>
    <xf numFmtId="0" fontId="0" fillId="0" borderId="2" xfId="0" applyBorder="1"/>
    <xf numFmtId="0" fontId="10" fillId="0" borderId="2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9" fillId="3" borderId="8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left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vertical="center" wrapText="1"/>
    </xf>
    <xf numFmtId="0" fontId="4" fillId="0" borderId="0" xfId="0" applyFont="1"/>
    <xf numFmtId="0" fontId="9" fillId="0" borderId="4" xfId="0" applyFont="1" applyBorder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2" fillId="2" borderId="13" xfId="0" applyFont="1" applyFill="1" applyBorder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2" borderId="16" xfId="0" applyFont="1" applyFill="1" applyBorder="1" applyAlignment="1">
      <alignment horizontal="left"/>
    </xf>
    <xf numFmtId="0" fontId="3" fillId="0" borderId="11" xfId="0" applyFont="1" applyBorder="1"/>
    <xf numFmtId="0" fontId="0" fillId="0" borderId="22" xfId="0" applyBorder="1"/>
    <xf numFmtId="4" fontId="6" fillId="2" borderId="2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23" xfId="0" applyFill="1" applyBorder="1" applyAlignment="1">
      <alignment wrapText="1"/>
    </xf>
    <xf numFmtId="0" fontId="4" fillId="5" borderId="13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2" fontId="0" fillId="0" borderId="2" xfId="0" applyNumberFormat="1" applyBorder="1"/>
    <xf numFmtId="2" fontId="0" fillId="0" borderId="14" xfId="0" applyNumberFormat="1" applyBorder="1" applyAlignment="1">
      <alignment horizontal="right"/>
    </xf>
    <xf numFmtId="2" fontId="0" fillId="0" borderId="0" xfId="0" applyNumberFormat="1"/>
    <xf numFmtId="0" fontId="13" fillId="2" borderId="2" xfId="0" applyFont="1" applyFill="1" applyBorder="1" applyAlignment="1">
      <alignment horizontal="left" wrapText="1"/>
    </xf>
    <xf numFmtId="0" fontId="16" fillId="2" borderId="16" xfId="1" applyFill="1" applyBorder="1" applyAlignment="1">
      <alignment horizontal="left"/>
    </xf>
    <xf numFmtId="0" fontId="17" fillId="2" borderId="13" xfId="0" applyFont="1" applyFill="1" applyBorder="1"/>
    <xf numFmtId="164" fontId="19" fillId="0" borderId="13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wrapText="1"/>
    </xf>
    <xf numFmtId="0" fontId="20" fillId="0" borderId="1" xfId="0" applyFont="1" applyBorder="1" applyAlignment="1">
      <alignment wrapText="1"/>
    </xf>
    <xf numFmtId="0" fontId="11" fillId="4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165" fontId="11" fillId="0" borderId="14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right" wrapText="1"/>
    </xf>
    <xf numFmtId="4" fontId="17" fillId="3" borderId="12" xfId="0" applyNumberFormat="1" applyFont="1" applyFill="1" applyBorder="1" applyAlignment="1">
      <alignment wrapText="1"/>
    </xf>
    <xf numFmtId="165" fontId="6" fillId="0" borderId="2" xfId="0" applyNumberFormat="1" applyFont="1" applyBorder="1" applyAlignment="1">
      <alignment horizontal="right" wrapText="1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9" fillId="3" borderId="26" xfId="0" applyFont="1" applyFill="1" applyBorder="1" applyAlignment="1">
      <alignment horizontal="center" wrapText="1"/>
    </xf>
    <xf numFmtId="4" fontId="6" fillId="3" borderId="2" xfId="0" applyNumberFormat="1" applyFont="1" applyFill="1" applyBorder="1" applyAlignment="1">
      <alignment wrapText="1"/>
    </xf>
    <xf numFmtId="0" fontId="21" fillId="5" borderId="1" xfId="0" applyFont="1" applyFill="1" applyBorder="1"/>
    <xf numFmtId="0" fontId="22" fillId="4" borderId="24" xfId="0" applyFont="1" applyFill="1" applyBorder="1" applyAlignment="1">
      <alignment vertical="center" wrapText="1"/>
    </xf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vertical="center" wrapText="1"/>
    </xf>
    <xf numFmtId="0" fontId="23" fillId="4" borderId="1" xfId="0" applyFont="1" applyFill="1" applyBorder="1" applyAlignment="1">
      <alignment horizontal="left" vertical="top" wrapText="1"/>
    </xf>
    <xf numFmtId="0" fontId="23" fillId="4" borderId="24" xfId="0" applyFont="1" applyFill="1" applyBorder="1" applyAlignment="1">
      <alignment horizontal="left" vertical="top" wrapText="1"/>
    </xf>
    <xf numFmtId="0" fontId="24" fillId="4" borderId="24" xfId="0" applyFont="1" applyFill="1" applyBorder="1" applyAlignment="1">
      <alignment horizontal="left" vertical="top" wrapText="1"/>
    </xf>
    <xf numFmtId="0" fontId="10" fillId="0" borderId="27" xfId="0" applyFont="1" applyBorder="1" applyAlignment="1">
      <alignment horizontal="center" wrapText="1"/>
    </xf>
    <xf numFmtId="0" fontId="17" fillId="4" borderId="2" xfId="0" applyFont="1" applyFill="1" applyBorder="1" applyAlignment="1">
      <alignment horizontal="left" vertical="top" wrapText="1"/>
    </xf>
    <xf numFmtId="165" fontId="17" fillId="0" borderId="2" xfId="0" applyNumberFormat="1" applyFont="1" applyBorder="1" applyAlignment="1">
      <alignment horizontal="right" vertical="top" wrapText="1"/>
    </xf>
    <xf numFmtId="0" fontId="27" fillId="4" borderId="13" xfId="0" applyFont="1" applyFill="1" applyBorder="1" applyAlignment="1">
      <alignment horizontal="left" vertical="top" wrapText="1"/>
    </xf>
    <xf numFmtId="0" fontId="27" fillId="4" borderId="1" xfId="0" applyFont="1" applyFill="1" applyBorder="1" applyAlignment="1">
      <alignment vertical="top" wrapText="1"/>
    </xf>
    <xf numFmtId="165" fontId="27" fillId="4" borderId="13" xfId="0" applyNumberFormat="1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left" vertical="top" wrapText="1"/>
    </xf>
    <xf numFmtId="165" fontId="6" fillId="0" borderId="0" xfId="0" applyNumberFormat="1" applyFont="1" applyAlignment="1">
      <alignment horizontal="center" vertical="top"/>
    </xf>
    <xf numFmtId="0" fontId="27" fillId="4" borderId="2" xfId="0" applyFont="1" applyFill="1" applyBorder="1" applyAlignment="1">
      <alignment horizontal="center" vertical="top" wrapText="1"/>
    </xf>
    <xf numFmtId="165" fontId="27" fillId="0" borderId="13" xfId="0" applyNumberFormat="1" applyFont="1" applyBorder="1" applyAlignment="1">
      <alignment horizontal="center" vertical="top"/>
    </xf>
    <xf numFmtId="0" fontId="27" fillId="4" borderId="13" xfId="0" applyFont="1" applyFill="1" applyBorder="1" applyAlignment="1">
      <alignment vertical="top" wrapText="1"/>
    </xf>
    <xf numFmtId="165" fontId="27" fillId="0" borderId="7" xfId="0" applyNumberFormat="1" applyFont="1" applyBorder="1" applyAlignment="1">
      <alignment horizontal="center" vertical="top"/>
    </xf>
    <xf numFmtId="0" fontId="28" fillId="4" borderId="13" xfId="0" applyFont="1" applyFill="1" applyBorder="1" applyAlignment="1">
      <alignment vertical="top" wrapText="1"/>
    </xf>
    <xf numFmtId="0" fontId="6" fillId="4" borderId="13" xfId="0" applyFont="1" applyFill="1" applyBorder="1" applyAlignment="1">
      <alignment vertical="top" wrapText="1"/>
    </xf>
    <xf numFmtId="0" fontId="27" fillId="4" borderId="1" xfId="0" applyFont="1" applyFill="1" applyBorder="1" applyAlignment="1">
      <alignment vertical="top"/>
    </xf>
    <xf numFmtId="0" fontId="28" fillId="4" borderId="1" xfId="0" applyFont="1" applyFill="1" applyBorder="1" applyAlignment="1">
      <alignment vertical="top"/>
    </xf>
    <xf numFmtId="164" fontId="28" fillId="4" borderId="13" xfId="0" applyNumberFormat="1" applyFont="1" applyFill="1" applyBorder="1" applyAlignment="1">
      <alignment horizontal="center" vertical="top"/>
    </xf>
    <xf numFmtId="0" fontId="6" fillId="4" borderId="1" xfId="0" applyFont="1" applyFill="1" applyBorder="1" applyAlignment="1">
      <alignment vertical="top"/>
    </xf>
    <xf numFmtId="164" fontId="6" fillId="4" borderId="13" xfId="0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165" fontId="17" fillId="0" borderId="14" xfId="0" applyNumberFormat="1" applyFont="1" applyBorder="1" applyAlignment="1">
      <alignment horizontal="center" vertical="top"/>
    </xf>
    <xf numFmtId="0" fontId="29" fillId="4" borderId="2" xfId="0" applyFont="1" applyFill="1" applyBorder="1" applyAlignment="1">
      <alignment horizontal="left" vertical="top" wrapText="1"/>
    </xf>
    <xf numFmtId="0" fontId="17" fillId="0" borderId="2" xfId="0" applyFont="1" applyBorder="1" applyAlignment="1">
      <alignment horizontal="center" vertical="top" wrapText="1"/>
    </xf>
    <xf numFmtId="0" fontId="31" fillId="0" borderId="2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31" fillId="0" borderId="2" xfId="0" applyFont="1" applyBorder="1" applyAlignment="1">
      <alignment vertical="top"/>
    </xf>
    <xf numFmtId="2" fontId="31" fillId="0" borderId="2" xfId="0" applyNumberFormat="1" applyFont="1" applyBorder="1" applyAlignment="1">
      <alignment vertical="top"/>
    </xf>
    <xf numFmtId="0" fontId="33" fillId="0" borderId="2" xfId="0" applyFont="1" applyBorder="1" applyAlignment="1">
      <alignment vertical="top"/>
    </xf>
    <xf numFmtId="2" fontId="33" fillId="0" borderId="2" xfId="0" applyNumberFormat="1" applyFont="1" applyBorder="1" applyAlignment="1">
      <alignment vertical="top"/>
    </xf>
    <xf numFmtId="165" fontId="31" fillId="0" borderId="0" xfId="0" applyNumberFormat="1" applyFont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left" vertical="center" wrapText="1"/>
    </xf>
    <xf numFmtId="4" fontId="31" fillId="6" borderId="2" xfId="0" applyNumberFormat="1" applyFont="1" applyFill="1" applyBorder="1"/>
    <xf numFmtId="4" fontId="18" fillId="6" borderId="12" xfId="0" applyNumberFormat="1" applyFont="1" applyFill="1" applyBorder="1" applyAlignment="1">
      <alignment wrapText="1"/>
    </xf>
    <xf numFmtId="0" fontId="17" fillId="0" borderId="14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0" fillId="0" borderId="13" xfId="0" applyBorder="1"/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18" fillId="2" borderId="3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left"/>
    </xf>
    <xf numFmtId="0" fontId="17" fillId="2" borderId="13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center" wrapText="1"/>
    </xf>
    <xf numFmtId="0" fontId="6" fillId="3" borderId="22" xfId="0" applyFont="1" applyFill="1" applyBorder="1" applyAlignment="1">
      <alignment horizontal="center" wrapText="1"/>
    </xf>
    <xf numFmtId="0" fontId="18" fillId="2" borderId="13" xfId="0" applyFont="1" applyFill="1" applyBorder="1" applyAlignment="1">
      <alignment horizontal="left"/>
    </xf>
    <xf numFmtId="0" fontId="0" fillId="2" borderId="10" xfId="0" applyFill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0" fillId="2" borderId="18" xfId="0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4" fillId="5" borderId="0" xfId="0" applyFont="1" applyFill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1" fillId="2" borderId="3" xfId="0" applyFont="1" applyFill="1" applyBorder="1" applyAlignment="1">
      <alignment horizontal="left"/>
    </xf>
    <xf numFmtId="0" fontId="11" fillId="2" borderId="24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5" borderId="14" xfId="0" applyFont="1" applyFill="1" applyBorder="1" applyAlignment="1">
      <alignment horizontal="center" vertical="top" wrapText="1"/>
    </xf>
    <xf numFmtId="0" fontId="7" fillId="5" borderId="15" xfId="0" applyFont="1" applyFill="1" applyBorder="1" applyAlignment="1">
      <alignment horizontal="center" vertical="top" wrapText="1"/>
    </xf>
    <xf numFmtId="0" fontId="7" fillId="5" borderId="16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4" fillId="6" borderId="0" xfId="0" applyFont="1" applyFill="1" applyAlignment="1">
      <alignment horizontal="center"/>
    </xf>
    <xf numFmtId="0" fontId="5" fillId="6" borderId="0" xfId="0" applyFont="1" applyFill="1"/>
    <xf numFmtId="0" fontId="9" fillId="0" borderId="19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/>
    </xf>
    <xf numFmtId="0" fontId="4" fillId="2" borderId="26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16" fillId="2" borderId="13" xfId="1" applyFill="1" applyBorder="1" applyAlignment="1">
      <alignment horizontal="left"/>
    </xf>
    <xf numFmtId="0" fontId="0" fillId="0" borderId="10" xfId="0" applyBorder="1" applyAlignment="1"/>
    <xf numFmtId="0" fontId="0" fillId="0" borderId="11" xfId="0" applyBorder="1" applyAlignment="1"/>
    <xf numFmtId="0" fontId="17" fillId="0" borderId="2" xfId="0" applyFont="1" applyBorder="1" applyAlignment="1">
      <alignment horizontal="center" vertical="center" wrapText="1"/>
    </xf>
    <xf numFmtId="4" fontId="31" fillId="0" borderId="0" xfId="0" applyNumberFormat="1" applyFont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lot.r.gashi@rks-gov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topLeftCell="A101" zoomScale="80" zoomScaleNormal="80" zoomScaleSheetLayoutView="80" workbookViewId="0">
      <selection activeCell="I105" sqref="I105"/>
    </sheetView>
  </sheetViews>
  <sheetFormatPr defaultColWidth="9.109375" defaultRowHeight="14.4" x14ac:dyDescent="0.3"/>
  <cols>
    <col min="1" max="1" width="20.88671875" customWidth="1"/>
    <col min="2" max="2" width="71" customWidth="1"/>
    <col min="3" max="3" width="25.109375" customWidth="1"/>
    <col min="4" max="4" width="27.33203125" customWidth="1"/>
    <col min="5" max="5" width="11.109375" hidden="1" customWidth="1"/>
    <col min="6" max="6" width="15.6640625" hidden="1" customWidth="1"/>
    <col min="7" max="7" width="10.6640625" hidden="1" customWidth="1"/>
    <col min="8" max="8" width="25.6640625" customWidth="1"/>
    <col min="9" max="9" width="23.109375" customWidth="1"/>
    <col min="10" max="10" width="19" customWidth="1"/>
  </cols>
  <sheetData>
    <row r="1" spans="1:8" x14ac:dyDescent="0.3">
      <c r="B1" s="134" t="s">
        <v>41</v>
      </c>
      <c r="C1" s="134"/>
      <c r="D1" s="134"/>
      <c r="E1" s="134"/>
      <c r="F1" s="134"/>
    </row>
    <row r="2" spans="1:8" x14ac:dyDescent="0.3">
      <c r="B2" s="134"/>
      <c r="C2" s="134"/>
      <c r="D2" s="134"/>
      <c r="E2" s="134"/>
      <c r="F2" s="134"/>
    </row>
    <row r="3" spans="1:8" ht="15" customHeight="1" x14ac:dyDescent="0.55000000000000004">
      <c r="B3" s="143"/>
      <c r="C3" s="143"/>
      <c r="D3" s="143"/>
    </row>
    <row r="4" spans="1:8" ht="39.9" customHeight="1" x14ac:dyDescent="0.55000000000000004">
      <c r="B4" s="151" t="s">
        <v>44</v>
      </c>
      <c r="C4" s="151"/>
      <c r="D4" s="151"/>
      <c r="E4" s="151"/>
      <c r="F4" s="152"/>
    </row>
    <row r="5" spans="1:8" ht="66" customHeight="1" x14ac:dyDescent="0.3">
      <c r="B5" s="135" t="s">
        <v>38</v>
      </c>
      <c r="C5" s="135"/>
      <c r="D5" s="135"/>
      <c r="E5" s="135"/>
      <c r="F5" s="135"/>
    </row>
    <row r="7" spans="1:8" ht="18" x14ac:dyDescent="0.35">
      <c r="B7" s="1" t="s">
        <v>1</v>
      </c>
      <c r="C7" s="58" t="s">
        <v>48</v>
      </c>
    </row>
    <row r="8" spans="1:8" ht="15" thickBot="1" x14ac:dyDescent="0.35"/>
    <row r="9" spans="1:8" ht="30" customHeight="1" thickBot="1" x14ac:dyDescent="0.35">
      <c r="A9" s="144" t="s">
        <v>35</v>
      </c>
      <c r="B9" s="145"/>
      <c r="C9" s="145"/>
      <c r="D9" s="145"/>
      <c r="E9" s="145"/>
      <c r="F9" s="145"/>
      <c r="G9" s="145"/>
      <c r="H9" s="146"/>
    </row>
    <row r="10" spans="1:8" ht="15" thickBot="1" x14ac:dyDescent="0.35">
      <c r="B10" s="2"/>
    </row>
    <row r="11" spans="1:8" ht="15" thickBot="1" x14ac:dyDescent="0.35">
      <c r="A11" s="17" t="s">
        <v>25</v>
      </c>
      <c r="B11" s="32"/>
      <c r="D11" s="140" t="s">
        <v>24</v>
      </c>
      <c r="E11" s="140"/>
      <c r="F11" s="140"/>
      <c r="G11" s="141"/>
      <c r="H11" s="141"/>
    </row>
    <row r="12" spans="1:8" x14ac:dyDescent="0.3">
      <c r="A12" s="18"/>
      <c r="B12" s="16"/>
      <c r="D12" s="142"/>
      <c r="E12" s="142"/>
      <c r="F12" s="142"/>
      <c r="G12" s="147"/>
      <c r="H12" s="147"/>
    </row>
    <row r="13" spans="1:8" ht="15" thickBot="1" x14ac:dyDescent="0.35">
      <c r="A13" s="19"/>
      <c r="B13" s="27"/>
    </row>
    <row r="14" spans="1:8" ht="15" thickBot="1" x14ac:dyDescent="0.35">
      <c r="A14" s="17" t="s">
        <v>21</v>
      </c>
      <c r="B14" s="33"/>
      <c r="D14" s="148" t="s">
        <v>2</v>
      </c>
      <c r="E14" s="149"/>
      <c r="F14" s="150"/>
      <c r="G14" s="139" t="s">
        <v>90</v>
      </c>
      <c r="H14" s="139"/>
    </row>
    <row r="16" spans="1:8" ht="15.6" x14ac:dyDescent="0.3">
      <c r="A16" s="136" t="s">
        <v>33</v>
      </c>
      <c r="B16" s="137"/>
      <c r="C16" s="137"/>
      <c r="D16" s="137"/>
      <c r="E16" s="137"/>
      <c r="F16" s="137"/>
      <c r="G16" s="137"/>
      <c r="H16" s="138"/>
    </row>
    <row r="17" spans="1:10" ht="15" thickBot="1" x14ac:dyDescent="0.35"/>
    <row r="18" spans="1:10" ht="15" thickBot="1" x14ac:dyDescent="0.35">
      <c r="A18" s="153" t="s">
        <v>22</v>
      </c>
      <c r="B18" s="155" t="s">
        <v>45</v>
      </c>
      <c r="C18" s="3" t="s">
        <v>7</v>
      </c>
      <c r="D18" s="157" t="s">
        <v>46</v>
      </c>
      <c r="E18" s="157"/>
      <c r="F18" s="157"/>
      <c r="G18" s="157"/>
      <c r="H18" s="157"/>
    </row>
    <row r="19" spans="1:10" ht="15" thickBot="1" x14ac:dyDescent="0.35">
      <c r="A19" s="154"/>
      <c r="B19" s="156"/>
      <c r="C19" s="3" t="s">
        <v>8</v>
      </c>
      <c r="D19" s="158" t="s">
        <v>47</v>
      </c>
      <c r="E19" s="157"/>
      <c r="F19" s="157"/>
      <c r="G19" s="157"/>
      <c r="H19" s="157"/>
    </row>
    <row r="20" spans="1:10" ht="26.25" customHeight="1" thickBot="1" x14ac:dyDescent="0.35">
      <c r="A20" s="4" t="s">
        <v>3</v>
      </c>
      <c r="B20" s="25" t="s">
        <v>40</v>
      </c>
      <c r="C20" s="5" t="s">
        <v>9</v>
      </c>
      <c r="D20" s="157"/>
      <c r="E20" s="157"/>
      <c r="F20" s="157"/>
      <c r="G20" s="157"/>
      <c r="H20" s="157"/>
    </row>
    <row r="21" spans="1:10" ht="15" thickBot="1" x14ac:dyDescent="0.35">
      <c r="A21" s="4" t="s">
        <v>4</v>
      </c>
      <c r="B21" s="25" t="s">
        <v>39</v>
      </c>
      <c r="C21" s="3" t="s">
        <v>10</v>
      </c>
      <c r="D21" s="157" t="s">
        <v>42</v>
      </c>
      <c r="E21" s="157"/>
      <c r="F21" s="157"/>
      <c r="G21" s="157"/>
      <c r="H21" s="157"/>
    </row>
    <row r="22" spans="1:10" ht="15" thickBot="1" x14ac:dyDescent="0.35">
      <c r="A22" s="4" t="s">
        <v>5</v>
      </c>
      <c r="B22" s="25"/>
      <c r="C22" s="3" t="s">
        <v>11</v>
      </c>
      <c r="D22" s="157" t="s">
        <v>12</v>
      </c>
      <c r="E22" s="157"/>
      <c r="F22" s="157"/>
      <c r="G22" s="157"/>
      <c r="H22" s="157"/>
    </row>
    <row r="23" spans="1:10" ht="15" thickBot="1" x14ac:dyDescent="0.35">
      <c r="A23" s="4" t="s">
        <v>6</v>
      </c>
      <c r="B23" s="38"/>
      <c r="C23" s="6" t="s">
        <v>0</v>
      </c>
      <c r="D23" s="157" t="s">
        <v>13</v>
      </c>
      <c r="E23" s="157"/>
      <c r="F23" s="157"/>
      <c r="G23" s="157"/>
      <c r="H23" s="157"/>
    </row>
    <row r="24" spans="1:10" x14ac:dyDescent="0.3">
      <c r="A24" s="22"/>
      <c r="C24" s="23"/>
      <c r="D24" s="24"/>
      <c r="E24" s="24"/>
      <c r="F24" s="24"/>
      <c r="G24" s="24"/>
      <c r="H24" s="24"/>
    </row>
    <row r="25" spans="1:10" x14ac:dyDescent="0.3">
      <c r="A25" s="22"/>
      <c r="C25" s="23"/>
      <c r="D25" s="24"/>
      <c r="E25" s="24"/>
      <c r="F25" s="24"/>
      <c r="G25" s="24"/>
      <c r="H25" s="24"/>
    </row>
    <row r="26" spans="1:10" ht="15.6" x14ac:dyDescent="0.3">
      <c r="A26" s="136" t="s">
        <v>32</v>
      </c>
      <c r="B26" s="137"/>
      <c r="C26" s="137"/>
      <c r="D26" s="137"/>
      <c r="E26" s="137"/>
      <c r="F26" s="137"/>
      <c r="G26" s="137"/>
      <c r="H26" s="138"/>
    </row>
    <row r="27" spans="1:10" ht="15.6" x14ac:dyDescent="0.3">
      <c r="A27" s="21"/>
      <c r="B27" s="21"/>
      <c r="C27" s="21"/>
      <c r="D27" s="21"/>
      <c r="E27" s="21"/>
      <c r="F27" s="21"/>
      <c r="G27" s="21"/>
      <c r="H27" s="21"/>
    </row>
    <row r="28" spans="1:10" ht="23.4" x14ac:dyDescent="0.45">
      <c r="A28" s="121" t="s">
        <v>14</v>
      </c>
      <c r="B28" s="122"/>
    </row>
    <row r="29" spans="1:10" ht="15" thickBot="1" x14ac:dyDescent="0.35"/>
    <row r="30" spans="1:10" ht="60" customHeight="1" thickBot="1" x14ac:dyDescent="0.35">
      <c r="A30" s="119" t="s">
        <v>28</v>
      </c>
      <c r="B30" s="119" t="s">
        <v>15</v>
      </c>
      <c r="C30" s="119" t="s">
        <v>26</v>
      </c>
      <c r="D30" s="119" t="s">
        <v>27</v>
      </c>
      <c r="E30" s="128" t="s">
        <v>30</v>
      </c>
      <c r="F30" s="119" t="s">
        <v>29</v>
      </c>
      <c r="G30" s="130" t="s">
        <v>31</v>
      </c>
      <c r="H30" s="130" t="s">
        <v>16</v>
      </c>
      <c r="I30" s="130" t="s">
        <v>17</v>
      </c>
      <c r="J30" s="114" t="s">
        <v>137</v>
      </c>
    </row>
    <row r="31" spans="1:10" ht="15" thickBot="1" x14ac:dyDescent="0.35">
      <c r="A31" s="127"/>
      <c r="B31" s="120"/>
      <c r="C31" s="120"/>
      <c r="D31" s="120"/>
      <c r="E31" s="129"/>
      <c r="F31" s="127"/>
      <c r="G31" s="130"/>
      <c r="H31" s="130"/>
      <c r="I31" s="130"/>
      <c r="J31" s="115"/>
    </row>
    <row r="32" spans="1:10" ht="79.5" customHeight="1" thickBot="1" x14ac:dyDescent="0.35">
      <c r="A32" s="13"/>
      <c r="B32" s="62" t="s">
        <v>95</v>
      </c>
      <c r="C32" s="90">
        <v>1</v>
      </c>
      <c r="D32" s="98" t="s">
        <v>94</v>
      </c>
      <c r="E32" s="90"/>
      <c r="F32" s="92"/>
      <c r="G32" s="93"/>
      <c r="H32" s="96">
        <v>25000</v>
      </c>
      <c r="I32" s="103" t="s">
        <v>98</v>
      </c>
      <c r="J32" s="107" t="s">
        <v>138</v>
      </c>
    </row>
    <row r="33" spans="1:10" ht="79.5" customHeight="1" thickBot="1" x14ac:dyDescent="0.35">
      <c r="A33" s="47"/>
      <c r="B33" s="63" t="s">
        <v>96</v>
      </c>
      <c r="C33" s="90">
        <v>2</v>
      </c>
      <c r="D33" s="98" t="s">
        <v>94</v>
      </c>
      <c r="E33" s="90"/>
      <c r="F33" s="92"/>
      <c r="G33" s="93"/>
      <c r="H33" s="97">
        <v>23000</v>
      </c>
      <c r="I33" s="103" t="s">
        <v>98</v>
      </c>
      <c r="J33" s="107" t="s">
        <v>138</v>
      </c>
    </row>
    <row r="34" spans="1:10" ht="79.5" customHeight="1" thickBot="1" x14ac:dyDescent="0.35">
      <c r="A34" s="47"/>
      <c r="B34" s="63" t="s">
        <v>97</v>
      </c>
      <c r="C34" s="90">
        <v>3</v>
      </c>
      <c r="D34" s="98" t="s">
        <v>94</v>
      </c>
      <c r="E34" s="90"/>
      <c r="F34" s="92"/>
      <c r="G34" s="93"/>
      <c r="H34" s="97">
        <v>20000</v>
      </c>
      <c r="I34" s="103" t="s">
        <v>98</v>
      </c>
      <c r="J34" s="107" t="s">
        <v>138</v>
      </c>
    </row>
    <row r="35" spans="1:10" ht="79.5" customHeight="1" thickBot="1" x14ac:dyDescent="0.35">
      <c r="A35" s="47"/>
      <c r="B35" s="63" t="s">
        <v>99</v>
      </c>
      <c r="C35" s="90">
        <v>4</v>
      </c>
      <c r="D35" s="98" t="s">
        <v>94</v>
      </c>
      <c r="E35" s="90"/>
      <c r="F35" s="92"/>
      <c r="G35" s="93"/>
      <c r="H35" s="96">
        <v>20000</v>
      </c>
      <c r="I35" s="103" t="s">
        <v>49</v>
      </c>
      <c r="J35" s="107" t="s">
        <v>138</v>
      </c>
    </row>
    <row r="36" spans="1:10" ht="79.5" customHeight="1" thickBot="1" x14ac:dyDescent="0.35">
      <c r="A36" s="47"/>
      <c r="B36" s="63" t="s">
        <v>100</v>
      </c>
      <c r="C36" s="90">
        <v>5</v>
      </c>
      <c r="D36" s="98" t="s">
        <v>94</v>
      </c>
      <c r="E36" s="90"/>
      <c r="F36" s="92"/>
      <c r="G36" s="93"/>
      <c r="H36" s="97">
        <v>30000</v>
      </c>
      <c r="I36" s="103" t="s">
        <v>49</v>
      </c>
      <c r="J36" s="107" t="s">
        <v>138</v>
      </c>
    </row>
    <row r="37" spans="1:10" ht="93.75" customHeight="1" thickBot="1" x14ac:dyDescent="0.35">
      <c r="A37" s="47"/>
      <c r="B37" s="63" t="s">
        <v>101</v>
      </c>
      <c r="C37" s="90">
        <v>6</v>
      </c>
      <c r="D37" s="98" t="s">
        <v>94</v>
      </c>
      <c r="E37" s="90"/>
      <c r="F37" s="92"/>
      <c r="G37" s="93"/>
      <c r="H37" s="96">
        <v>15000</v>
      </c>
      <c r="I37" s="103" t="s">
        <v>102</v>
      </c>
      <c r="J37" s="107" t="s">
        <v>138</v>
      </c>
    </row>
    <row r="38" spans="1:10" ht="93.75" customHeight="1" thickBot="1" x14ac:dyDescent="0.35">
      <c r="A38" s="47"/>
      <c r="B38" s="64" t="s">
        <v>109</v>
      </c>
      <c r="C38" s="91">
        <v>7</v>
      </c>
      <c r="D38" s="99" t="s">
        <v>94</v>
      </c>
      <c r="E38" s="91"/>
      <c r="F38" s="94"/>
      <c r="G38" s="95"/>
      <c r="H38" s="97">
        <v>25000</v>
      </c>
      <c r="I38" s="104" t="s">
        <v>102</v>
      </c>
      <c r="J38" s="108" t="s">
        <v>145</v>
      </c>
    </row>
    <row r="39" spans="1:10" ht="79.5" customHeight="1" thickBot="1" x14ac:dyDescent="0.35">
      <c r="A39" s="47"/>
      <c r="B39" s="63" t="s">
        <v>103</v>
      </c>
      <c r="C39" s="90">
        <v>8</v>
      </c>
      <c r="D39" s="98" t="s">
        <v>94</v>
      </c>
      <c r="E39" s="90"/>
      <c r="F39" s="92"/>
      <c r="G39" s="93"/>
      <c r="H39" s="96">
        <v>5000</v>
      </c>
      <c r="I39" s="103" t="s">
        <v>51</v>
      </c>
      <c r="J39" s="107" t="s">
        <v>138</v>
      </c>
    </row>
    <row r="40" spans="1:10" ht="79.5" customHeight="1" thickBot="1" x14ac:dyDescent="0.35">
      <c r="A40" s="47"/>
      <c r="B40" s="63" t="s">
        <v>104</v>
      </c>
      <c r="C40" s="90">
        <v>9</v>
      </c>
      <c r="D40" s="98" t="s">
        <v>94</v>
      </c>
      <c r="E40" s="90"/>
      <c r="F40" s="92"/>
      <c r="G40" s="93"/>
      <c r="H40" s="97">
        <v>3000</v>
      </c>
      <c r="I40" s="103" t="s">
        <v>51</v>
      </c>
      <c r="J40" s="107" t="s">
        <v>138</v>
      </c>
    </row>
    <row r="41" spans="1:10" ht="79.5" customHeight="1" thickBot="1" x14ac:dyDescent="0.35">
      <c r="A41" s="47"/>
      <c r="B41" s="63" t="s">
        <v>70</v>
      </c>
      <c r="C41" s="90">
        <v>10</v>
      </c>
      <c r="D41" s="98" t="s">
        <v>105</v>
      </c>
      <c r="E41" s="90"/>
      <c r="F41" s="92"/>
      <c r="G41" s="93"/>
      <c r="H41" s="97">
        <v>20000</v>
      </c>
      <c r="I41" s="103" t="s">
        <v>102</v>
      </c>
      <c r="J41" s="107" t="s">
        <v>138</v>
      </c>
    </row>
    <row r="42" spans="1:10" ht="79.5" customHeight="1" thickBot="1" x14ac:dyDescent="0.35">
      <c r="A42" s="47"/>
      <c r="B42" s="63" t="s">
        <v>135</v>
      </c>
      <c r="C42" s="90">
        <v>11</v>
      </c>
      <c r="D42" s="98" t="s">
        <v>105</v>
      </c>
      <c r="E42" s="90"/>
      <c r="F42" s="92"/>
      <c r="G42" s="93"/>
      <c r="H42" s="97">
        <v>3000</v>
      </c>
      <c r="I42" s="103" t="s">
        <v>102</v>
      </c>
      <c r="J42" s="107" t="s">
        <v>138</v>
      </c>
    </row>
    <row r="43" spans="1:10" ht="127.8" customHeight="1" thickBot="1" x14ac:dyDescent="0.35">
      <c r="A43" s="47"/>
      <c r="B43" s="63" t="s">
        <v>71</v>
      </c>
      <c r="C43" s="90">
        <v>12</v>
      </c>
      <c r="D43" s="98" t="s">
        <v>105</v>
      </c>
      <c r="E43" s="90"/>
      <c r="F43" s="92"/>
      <c r="G43" s="93"/>
      <c r="H43" s="96">
        <v>25000</v>
      </c>
      <c r="I43" s="103" t="s">
        <v>102</v>
      </c>
      <c r="J43" s="107" t="s">
        <v>138</v>
      </c>
    </row>
    <row r="44" spans="1:10" ht="79.5" customHeight="1" thickBot="1" x14ac:dyDescent="0.35">
      <c r="A44" s="47"/>
      <c r="B44" s="63" t="s">
        <v>106</v>
      </c>
      <c r="C44" s="90">
        <v>13</v>
      </c>
      <c r="D44" s="98" t="s">
        <v>105</v>
      </c>
      <c r="E44" s="90"/>
      <c r="F44" s="92"/>
      <c r="G44" s="93"/>
      <c r="H44" s="97">
        <v>50000</v>
      </c>
      <c r="I44" s="103" t="s">
        <v>102</v>
      </c>
      <c r="J44" s="107" t="s">
        <v>138</v>
      </c>
    </row>
    <row r="45" spans="1:10" ht="79.5" customHeight="1" thickBot="1" x14ac:dyDescent="0.35">
      <c r="A45" s="47"/>
      <c r="B45" s="63" t="s">
        <v>136</v>
      </c>
      <c r="C45" s="90">
        <v>14</v>
      </c>
      <c r="D45" s="98" t="s">
        <v>105</v>
      </c>
      <c r="E45" s="90"/>
      <c r="F45" s="92"/>
      <c r="G45" s="93"/>
      <c r="H45" s="97">
        <v>30000</v>
      </c>
      <c r="I45" s="103" t="s">
        <v>51</v>
      </c>
      <c r="J45" s="107" t="s">
        <v>138</v>
      </c>
    </row>
    <row r="46" spans="1:10" ht="79.5" customHeight="1" thickBot="1" x14ac:dyDescent="0.35">
      <c r="A46" s="47"/>
      <c r="B46" s="63" t="s">
        <v>72</v>
      </c>
      <c r="C46" s="90">
        <v>15</v>
      </c>
      <c r="D46" s="98" t="s">
        <v>107</v>
      </c>
      <c r="E46" s="90"/>
      <c r="F46" s="92"/>
      <c r="G46" s="93"/>
      <c r="H46" s="97" t="s">
        <v>73</v>
      </c>
      <c r="I46" s="103" t="s">
        <v>102</v>
      </c>
      <c r="J46" s="107" t="s">
        <v>139</v>
      </c>
    </row>
    <row r="47" spans="1:10" ht="79.5" customHeight="1" thickBot="1" x14ac:dyDescent="0.35">
      <c r="A47" s="47"/>
      <c r="B47" s="63" t="s">
        <v>83</v>
      </c>
      <c r="C47" s="90">
        <v>16</v>
      </c>
      <c r="D47" s="100" t="s">
        <v>108</v>
      </c>
      <c r="E47" s="90"/>
      <c r="F47" s="92"/>
      <c r="G47" s="93"/>
      <c r="H47" s="97">
        <v>30000</v>
      </c>
      <c r="I47" s="103" t="s">
        <v>49</v>
      </c>
      <c r="J47" s="107" t="s">
        <v>138</v>
      </c>
    </row>
    <row r="48" spans="1:10" ht="79.5" customHeight="1" thickBot="1" x14ac:dyDescent="0.35">
      <c r="A48" s="47"/>
      <c r="B48" s="63" t="s">
        <v>110</v>
      </c>
      <c r="C48" s="90">
        <v>17</v>
      </c>
      <c r="D48" s="100" t="s">
        <v>108</v>
      </c>
      <c r="E48" s="90"/>
      <c r="F48" s="92"/>
      <c r="G48" s="93"/>
      <c r="H48" s="97">
        <v>10000</v>
      </c>
      <c r="I48" s="103" t="s">
        <v>51</v>
      </c>
      <c r="J48" s="107" t="s">
        <v>138</v>
      </c>
    </row>
    <row r="49" spans="1:10" ht="117" customHeight="1" thickBot="1" x14ac:dyDescent="0.35">
      <c r="A49" s="47"/>
      <c r="B49" s="63" t="s">
        <v>111</v>
      </c>
      <c r="C49" s="90">
        <v>18</v>
      </c>
      <c r="D49" s="100" t="s">
        <v>108</v>
      </c>
      <c r="E49" s="90"/>
      <c r="F49" s="92"/>
      <c r="G49" s="93"/>
      <c r="H49" s="97">
        <v>120000</v>
      </c>
      <c r="I49" s="103" t="s">
        <v>51</v>
      </c>
      <c r="J49" s="107" t="s">
        <v>138</v>
      </c>
    </row>
    <row r="50" spans="1:10" ht="102" customHeight="1" thickBot="1" x14ac:dyDescent="0.35">
      <c r="A50" s="47"/>
      <c r="B50" s="63" t="s">
        <v>112</v>
      </c>
      <c r="C50" s="90">
        <v>19</v>
      </c>
      <c r="D50" s="100" t="s">
        <v>108</v>
      </c>
      <c r="E50" s="90"/>
      <c r="F50" s="92"/>
      <c r="G50" s="93"/>
      <c r="H50" s="97">
        <v>30000</v>
      </c>
      <c r="I50" s="103" t="s">
        <v>49</v>
      </c>
      <c r="J50" s="107" t="s">
        <v>138</v>
      </c>
    </row>
    <row r="51" spans="1:10" ht="79.5" customHeight="1" thickBot="1" x14ac:dyDescent="0.35">
      <c r="A51" s="47"/>
      <c r="B51" s="63" t="s">
        <v>84</v>
      </c>
      <c r="C51" s="90">
        <v>20</v>
      </c>
      <c r="D51" s="100" t="s">
        <v>108</v>
      </c>
      <c r="E51" s="90"/>
      <c r="F51" s="92"/>
      <c r="G51" s="93"/>
      <c r="H51" s="96">
        <v>35000</v>
      </c>
      <c r="I51" s="103" t="s">
        <v>49</v>
      </c>
      <c r="J51" s="107" t="s">
        <v>138</v>
      </c>
    </row>
    <row r="52" spans="1:10" ht="79.5" customHeight="1" thickBot="1" x14ac:dyDescent="0.35">
      <c r="A52" s="47"/>
      <c r="B52" s="63" t="s">
        <v>85</v>
      </c>
      <c r="C52" s="90">
        <v>21</v>
      </c>
      <c r="D52" s="100" t="s">
        <v>108</v>
      </c>
      <c r="E52" s="90"/>
      <c r="F52" s="92"/>
      <c r="G52" s="93"/>
      <c r="H52" s="97">
        <v>10000</v>
      </c>
      <c r="I52" s="103" t="s">
        <v>49</v>
      </c>
      <c r="J52" s="107" t="s">
        <v>138</v>
      </c>
    </row>
    <row r="53" spans="1:10" ht="79.5" customHeight="1" thickBot="1" x14ac:dyDescent="0.35">
      <c r="A53" s="47"/>
      <c r="B53" s="63" t="s">
        <v>113</v>
      </c>
      <c r="C53" s="90">
        <v>22</v>
      </c>
      <c r="D53" s="100" t="s">
        <v>108</v>
      </c>
      <c r="E53" s="90"/>
      <c r="F53" s="92"/>
      <c r="G53" s="93"/>
      <c r="H53" s="97">
        <v>15000</v>
      </c>
      <c r="I53" s="103" t="s">
        <v>115</v>
      </c>
      <c r="J53" s="107" t="s">
        <v>138</v>
      </c>
    </row>
    <row r="54" spans="1:10" ht="79.5" customHeight="1" thickBot="1" x14ac:dyDescent="0.35">
      <c r="A54" s="47"/>
      <c r="B54" s="63" t="s">
        <v>89</v>
      </c>
      <c r="C54" s="90">
        <v>23</v>
      </c>
      <c r="D54" s="100" t="s">
        <v>114</v>
      </c>
      <c r="E54" s="90"/>
      <c r="F54" s="92"/>
      <c r="G54" s="93"/>
      <c r="H54" s="97">
        <v>5000</v>
      </c>
      <c r="I54" s="103" t="s">
        <v>50</v>
      </c>
      <c r="J54" s="107" t="s">
        <v>138</v>
      </c>
    </row>
    <row r="55" spans="1:10" ht="79.5" customHeight="1" thickBot="1" x14ac:dyDescent="0.35">
      <c r="A55" s="47"/>
      <c r="B55" s="63" t="s">
        <v>122</v>
      </c>
      <c r="C55" s="90">
        <v>24</v>
      </c>
      <c r="D55" s="100" t="s">
        <v>123</v>
      </c>
      <c r="E55" s="90"/>
      <c r="F55" s="92"/>
      <c r="G55" s="93"/>
      <c r="H55" s="97">
        <v>20000</v>
      </c>
      <c r="I55" s="103" t="s">
        <v>102</v>
      </c>
      <c r="J55" s="108" t="s">
        <v>140</v>
      </c>
    </row>
    <row r="56" spans="1:10" ht="79.5" customHeight="1" thickBot="1" x14ac:dyDescent="0.35">
      <c r="A56" s="47"/>
      <c r="B56" s="59"/>
      <c r="C56" s="7"/>
      <c r="D56" s="37"/>
      <c r="E56" s="7"/>
      <c r="F56" s="8"/>
      <c r="G56" s="34"/>
      <c r="H56" s="49"/>
      <c r="I56" s="105"/>
      <c r="J56" s="106"/>
    </row>
    <row r="57" spans="1:10" ht="20.25" customHeight="1" thickBot="1" x14ac:dyDescent="0.35">
      <c r="A57" s="14"/>
      <c r="B57" s="15"/>
      <c r="C57" s="7"/>
      <c r="D57" s="12"/>
      <c r="E57" s="7"/>
      <c r="F57" s="8"/>
      <c r="G57" s="34"/>
      <c r="H57" s="35"/>
      <c r="I57" s="48"/>
    </row>
    <row r="58" spans="1:10" ht="26.4" thickBot="1" x14ac:dyDescent="0.55000000000000004">
      <c r="A58" s="131" t="s">
        <v>36</v>
      </c>
      <c r="B58" s="132"/>
      <c r="C58" s="132"/>
      <c r="D58" s="132"/>
      <c r="E58" s="132"/>
      <c r="F58" s="132"/>
      <c r="G58" s="133"/>
      <c r="H58" s="101">
        <f>SUM(H32:H57)</f>
        <v>569000</v>
      </c>
      <c r="I58" s="26"/>
    </row>
    <row r="59" spans="1:10" ht="18.600000000000001" thickBot="1" x14ac:dyDescent="0.4">
      <c r="A59" s="116" t="s">
        <v>37</v>
      </c>
      <c r="B59" s="117"/>
      <c r="C59" s="117"/>
      <c r="D59" s="117"/>
      <c r="E59" s="117"/>
      <c r="F59" s="117"/>
      <c r="G59" s="118"/>
      <c r="H59" s="28">
        <f>SUM(H58)</f>
        <v>569000</v>
      </c>
    </row>
    <row r="63" spans="1:10" ht="23.4" x14ac:dyDescent="0.45">
      <c r="A63" s="126" t="s">
        <v>23</v>
      </c>
      <c r="B63" s="126"/>
      <c r="H63" s="36"/>
    </row>
    <row r="64" spans="1:10" ht="15" thickBot="1" x14ac:dyDescent="0.35">
      <c r="H64" s="36"/>
    </row>
    <row r="65" spans="1:9" ht="60" customHeight="1" thickBot="1" x14ac:dyDescent="0.35">
      <c r="A65" s="29" t="s">
        <v>34</v>
      </c>
      <c r="B65" s="29" t="s">
        <v>15</v>
      </c>
      <c r="C65" s="30" t="s">
        <v>16</v>
      </c>
      <c r="D65" s="31" t="s">
        <v>17</v>
      </c>
      <c r="H65" s="109" t="s">
        <v>137</v>
      </c>
    </row>
    <row r="66" spans="1:9" ht="45" customHeight="1" thickBot="1" x14ac:dyDescent="0.35">
      <c r="A66" s="9">
        <v>1</v>
      </c>
      <c r="B66" s="66" t="s">
        <v>52</v>
      </c>
      <c r="C66" s="67">
        <v>5000</v>
      </c>
      <c r="D66" s="89" t="s">
        <v>78</v>
      </c>
      <c r="H66" s="107" t="s">
        <v>138</v>
      </c>
    </row>
    <row r="67" spans="1:9" ht="42.6" thickBot="1" x14ac:dyDescent="0.35">
      <c r="A67" s="9">
        <v>2</v>
      </c>
      <c r="B67" s="66" t="s">
        <v>53</v>
      </c>
      <c r="C67" s="67">
        <v>4000</v>
      </c>
      <c r="D67" s="89" t="s">
        <v>80</v>
      </c>
      <c r="H67" s="107" t="s">
        <v>141</v>
      </c>
    </row>
    <row r="68" spans="1:9" ht="45.6" customHeight="1" thickBot="1" x14ac:dyDescent="0.35">
      <c r="A68" s="9">
        <v>3</v>
      </c>
      <c r="B68" s="66" t="s">
        <v>77</v>
      </c>
      <c r="C68" s="67">
        <v>20000</v>
      </c>
      <c r="D68" s="89" t="s">
        <v>81</v>
      </c>
      <c r="H68" s="110" t="s">
        <v>139</v>
      </c>
      <c r="I68" s="113"/>
    </row>
    <row r="69" spans="1:9" ht="26.4" thickBot="1" x14ac:dyDescent="0.35">
      <c r="A69" s="9">
        <v>4</v>
      </c>
      <c r="B69" s="66" t="s">
        <v>75</v>
      </c>
      <c r="C69" s="67">
        <v>20000</v>
      </c>
      <c r="D69" s="89" t="s">
        <v>79</v>
      </c>
      <c r="H69" s="107" t="s">
        <v>139</v>
      </c>
    </row>
    <row r="70" spans="1:9" ht="26.4" thickBot="1" x14ac:dyDescent="0.35">
      <c r="A70" s="9">
        <v>5</v>
      </c>
      <c r="B70" s="66" t="s">
        <v>76</v>
      </c>
      <c r="C70" s="67">
        <v>15000</v>
      </c>
      <c r="D70" s="89" t="s">
        <v>82</v>
      </c>
      <c r="H70" s="107" t="s">
        <v>139</v>
      </c>
    </row>
    <row r="71" spans="1:9" ht="26.4" thickBot="1" x14ac:dyDescent="0.35">
      <c r="A71" s="9">
        <v>6</v>
      </c>
      <c r="B71" s="66" t="s">
        <v>86</v>
      </c>
      <c r="C71" s="67">
        <v>7000</v>
      </c>
      <c r="D71" s="89" t="s">
        <v>78</v>
      </c>
      <c r="H71" s="107" t="s">
        <v>138</v>
      </c>
    </row>
    <row r="72" spans="1:9" ht="54.75" customHeight="1" thickBot="1" x14ac:dyDescent="0.35">
      <c r="A72" s="9">
        <v>7</v>
      </c>
      <c r="B72" s="66" t="s">
        <v>93</v>
      </c>
      <c r="C72" s="67">
        <v>7800</v>
      </c>
      <c r="D72" s="89" t="s">
        <v>102</v>
      </c>
      <c r="H72" s="107" t="s">
        <v>138</v>
      </c>
    </row>
    <row r="73" spans="1:9" ht="35.25" customHeight="1" thickBot="1" x14ac:dyDescent="0.35">
      <c r="A73" s="65">
        <v>8</v>
      </c>
      <c r="B73" s="88" t="s">
        <v>117</v>
      </c>
      <c r="C73" s="87">
        <v>17000</v>
      </c>
      <c r="D73" s="89" t="s">
        <v>79</v>
      </c>
      <c r="H73" s="107" t="s">
        <v>138</v>
      </c>
    </row>
    <row r="74" spans="1:9" ht="51" customHeight="1" thickBot="1" x14ac:dyDescent="0.35">
      <c r="A74" s="65">
        <v>9</v>
      </c>
      <c r="B74" s="88" t="s">
        <v>116</v>
      </c>
      <c r="C74" s="87">
        <v>10000</v>
      </c>
      <c r="D74" s="89" t="s">
        <v>79</v>
      </c>
      <c r="H74" s="107" t="s">
        <v>139</v>
      </c>
    </row>
    <row r="75" spans="1:9" ht="51" customHeight="1" thickBot="1" x14ac:dyDescent="0.35">
      <c r="A75" s="65">
        <v>10</v>
      </c>
      <c r="B75" s="88" t="s">
        <v>118</v>
      </c>
      <c r="C75" s="87">
        <v>5000</v>
      </c>
      <c r="D75" s="89" t="s">
        <v>79</v>
      </c>
      <c r="H75" s="107" t="s">
        <v>138</v>
      </c>
      <c r="I75" s="113"/>
    </row>
    <row r="76" spans="1:9" ht="51" customHeight="1" thickBot="1" x14ac:dyDescent="0.35">
      <c r="A76" s="65">
        <v>11</v>
      </c>
      <c r="B76" s="88" t="s">
        <v>130</v>
      </c>
      <c r="C76" s="87">
        <v>63000</v>
      </c>
      <c r="D76" s="89" t="s">
        <v>78</v>
      </c>
      <c r="H76" s="107" t="s">
        <v>138</v>
      </c>
    </row>
    <row r="77" spans="1:9" ht="18.600000000000001" thickBot="1" x14ac:dyDescent="0.4">
      <c r="A77" s="10"/>
      <c r="B77" s="7"/>
      <c r="C77" s="50"/>
      <c r="D77" s="7"/>
    </row>
    <row r="78" spans="1:9" ht="24" thickBot="1" x14ac:dyDescent="0.5">
      <c r="A78" s="124" t="s">
        <v>18</v>
      </c>
      <c r="B78" s="125"/>
      <c r="C78" s="102">
        <f>SUM(C66:C77)</f>
        <v>173800</v>
      </c>
      <c r="D78" s="11"/>
    </row>
    <row r="81" spans="1:8" ht="21" x14ac:dyDescent="0.4">
      <c r="A81" s="123" t="s">
        <v>19</v>
      </c>
      <c r="B81" s="123"/>
    </row>
    <row r="82" spans="1:8" ht="15" thickBot="1" x14ac:dyDescent="0.35"/>
    <row r="83" spans="1:8" ht="60" customHeight="1" thickBot="1" x14ac:dyDescent="0.35">
      <c r="A83" s="45" t="s">
        <v>34</v>
      </c>
      <c r="B83" s="42" t="s">
        <v>15</v>
      </c>
      <c r="C83" s="43" t="s">
        <v>16</v>
      </c>
      <c r="D83" s="44" t="s">
        <v>17</v>
      </c>
      <c r="H83" s="112" t="s">
        <v>137</v>
      </c>
    </row>
    <row r="84" spans="1:8" ht="54.6" thickBot="1" x14ac:dyDescent="0.35">
      <c r="A84" s="159">
        <v>1</v>
      </c>
      <c r="B84" s="69" t="s">
        <v>54</v>
      </c>
      <c r="C84" s="70">
        <v>200000</v>
      </c>
      <c r="D84" s="71" t="s">
        <v>102</v>
      </c>
      <c r="H84" s="107" t="s">
        <v>142</v>
      </c>
    </row>
    <row r="85" spans="1:8" ht="26.4" thickBot="1" x14ac:dyDescent="0.35">
      <c r="A85" s="159">
        <v>2</v>
      </c>
      <c r="B85" s="69" t="s">
        <v>55</v>
      </c>
      <c r="C85" s="70">
        <v>31000</v>
      </c>
      <c r="D85" s="71" t="s">
        <v>67</v>
      </c>
      <c r="H85" s="107" t="s">
        <v>142</v>
      </c>
    </row>
    <row r="86" spans="1:8" ht="26.4" thickBot="1" x14ac:dyDescent="0.35">
      <c r="A86" s="159">
        <v>3</v>
      </c>
      <c r="B86" s="72" t="s">
        <v>131</v>
      </c>
      <c r="C86" s="73">
        <v>30000</v>
      </c>
      <c r="D86" s="74" t="s">
        <v>67</v>
      </c>
      <c r="H86" s="107" t="s">
        <v>142</v>
      </c>
    </row>
    <row r="87" spans="1:8" ht="36.6" thickBot="1" x14ac:dyDescent="0.35">
      <c r="A87" s="159">
        <v>4</v>
      </c>
      <c r="B87" s="72" t="s">
        <v>56</v>
      </c>
      <c r="C87" s="75" t="s">
        <v>74</v>
      </c>
      <c r="D87" s="71" t="s">
        <v>67</v>
      </c>
      <c r="H87" s="107" t="s">
        <v>142</v>
      </c>
    </row>
    <row r="88" spans="1:8" ht="21.75" customHeight="1" thickBot="1" x14ac:dyDescent="0.35">
      <c r="A88" s="159">
        <v>5</v>
      </c>
      <c r="B88" s="76" t="s">
        <v>57</v>
      </c>
      <c r="C88" s="75">
        <v>150000</v>
      </c>
      <c r="D88" s="71" t="s">
        <v>67</v>
      </c>
      <c r="H88" s="107" t="s">
        <v>142</v>
      </c>
    </row>
    <row r="89" spans="1:8" ht="26.4" thickBot="1" x14ac:dyDescent="0.35">
      <c r="A89" s="159">
        <v>6</v>
      </c>
      <c r="B89" s="76" t="s">
        <v>58</v>
      </c>
      <c r="C89" s="75">
        <v>50000</v>
      </c>
      <c r="D89" s="71" t="s">
        <v>68</v>
      </c>
      <c r="H89" s="107" t="s">
        <v>142</v>
      </c>
    </row>
    <row r="90" spans="1:8" ht="26.4" thickBot="1" x14ac:dyDescent="0.35">
      <c r="A90" s="159">
        <v>7</v>
      </c>
      <c r="B90" s="76" t="s">
        <v>59</v>
      </c>
      <c r="C90" s="75">
        <v>150000</v>
      </c>
      <c r="D90" s="71" t="s">
        <v>68</v>
      </c>
      <c r="H90" s="107" t="s">
        <v>142</v>
      </c>
    </row>
    <row r="91" spans="1:8" ht="26.4" thickBot="1" x14ac:dyDescent="0.35">
      <c r="A91" s="159">
        <v>8</v>
      </c>
      <c r="B91" s="76" t="s">
        <v>60</v>
      </c>
      <c r="C91" s="75">
        <v>200000</v>
      </c>
      <c r="D91" s="71" t="s">
        <v>68</v>
      </c>
      <c r="H91" s="107" t="s">
        <v>142</v>
      </c>
    </row>
    <row r="92" spans="1:8" ht="26.4" thickBot="1" x14ac:dyDescent="0.35">
      <c r="A92" s="159">
        <v>9</v>
      </c>
      <c r="B92" s="68" t="s">
        <v>66</v>
      </c>
      <c r="C92" s="75">
        <v>200000</v>
      </c>
      <c r="D92" s="71" t="s">
        <v>69</v>
      </c>
      <c r="H92" s="107" t="s">
        <v>142</v>
      </c>
    </row>
    <row r="93" spans="1:8" ht="36.6" thickBot="1" x14ac:dyDescent="0.35">
      <c r="A93" s="159">
        <v>10</v>
      </c>
      <c r="B93" s="76" t="s">
        <v>61</v>
      </c>
      <c r="C93" s="75">
        <v>100000</v>
      </c>
      <c r="D93" s="71" t="s">
        <v>69</v>
      </c>
      <c r="H93" s="107" t="s">
        <v>142</v>
      </c>
    </row>
    <row r="94" spans="1:8" ht="25.5" customHeight="1" thickBot="1" x14ac:dyDescent="0.35">
      <c r="A94" s="159">
        <v>11</v>
      </c>
      <c r="B94" s="76" t="s">
        <v>62</v>
      </c>
      <c r="C94" s="75">
        <v>35000</v>
      </c>
      <c r="D94" s="71" t="s">
        <v>69</v>
      </c>
      <c r="H94" s="107" t="s">
        <v>142</v>
      </c>
    </row>
    <row r="95" spans="1:8" ht="36.6" thickBot="1" x14ac:dyDescent="0.35">
      <c r="A95" s="159">
        <v>12</v>
      </c>
      <c r="B95" s="76" t="s">
        <v>63</v>
      </c>
      <c r="C95" s="75">
        <v>50000</v>
      </c>
      <c r="D95" s="71" t="s">
        <v>69</v>
      </c>
      <c r="H95" s="107" t="s">
        <v>142</v>
      </c>
    </row>
    <row r="96" spans="1:8" ht="26.4" thickBot="1" x14ac:dyDescent="0.35">
      <c r="A96" s="159">
        <v>13</v>
      </c>
      <c r="B96" s="76" t="s">
        <v>64</v>
      </c>
      <c r="C96" s="75">
        <v>250000</v>
      </c>
      <c r="D96" s="71" t="s">
        <v>69</v>
      </c>
      <c r="H96" s="107" t="s">
        <v>142</v>
      </c>
    </row>
    <row r="97" spans="1:9" ht="36.6" thickBot="1" x14ac:dyDescent="0.35">
      <c r="A97" s="159">
        <v>14</v>
      </c>
      <c r="B97" s="76" t="s">
        <v>65</v>
      </c>
      <c r="C97" s="77">
        <v>900000</v>
      </c>
      <c r="D97" s="74" t="s">
        <v>67</v>
      </c>
      <c r="E97" t="s">
        <v>43</v>
      </c>
      <c r="H97" s="107" t="s">
        <v>142</v>
      </c>
    </row>
    <row r="98" spans="1:9" ht="26.4" thickBot="1" x14ac:dyDescent="0.35">
      <c r="A98" s="159">
        <v>15</v>
      </c>
      <c r="B98" s="78" t="s">
        <v>120</v>
      </c>
      <c r="C98" s="77">
        <v>500000</v>
      </c>
      <c r="D98" s="74"/>
      <c r="H98" s="107" t="s">
        <v>142</v>
      </c>
    </row>
    <row r="99" spans="1:9" ht="26.4" thickBot="1" x14ac:dyDescent="0.35">
      <c r="A99" s="159">
        <v>16</v>
      </c>
      <c r="B99" s="78" t="s">
        <v>119</v>
      </c>
      <c r="C99" s="77">
        <v>600000</v>
      </c>
      <c r="D99" s="74"/>
      <c r="H99" s="107" t="s">
        <v>142</v>
      </c>
    </row>
    <row r="100" spans="1:9" ht="26.4" thickBot="1" x14ac:dyDescent="0.35">
      <c r="A100" s="159">
        <v>17</v>
      </c>
      <c r="B100" s="79" t="s">
        <v>125</v>
      </c>
      <c r="C100" s="77">
        <v>20000</v>
      </c>
      <c r="D100" s="74" t="s">
        <v>68</v>
      </c>
      <c r="H100" s="107" t="s">
        <v>142</v>
      </c>
    </row>
    <row r="101" spans="1:9" ht="54.6" thickBot="1" x14ac:dyDescent="0.35">
      <c r="A101" s="159">
        <v>18</v>
      </c>
      <c r="B101" s="76" t="s">
        <v>87</v>
      </c>
      <c r="C101" s="77">
        <v>200000</v>
      </c>
      <c r="D101" s="71" t="s">
        <v>121</v>
      </c>
      <c r="H101" s="107" t="s">
        <v>142</v>
      </c>
    </row>
    <row r="102" spans="1:9" ht="26.4" thickBot="1" x14ac:dyDescent="0.35">
      <c r="A102" s="159">
        <v>19</v>
      </c>
      <c r="B102" s="80" t="s">
        <v>88</v>
      </c>
      <c r="C102" s="70">
        <v>64271</v>
      </c>
      <c r="D102" s="71" t="s">
        <v>69</v>
      </c>
      <c r="H102" s="107" t="s">
        <v>142</v>
      </c>
    </row>
    <row r="103" spans="1:9" ht="26.4" thickBot="1" x14ac:dyDescent="0.35">
      <c r="A103" s="159">
        <v>20</v>
      </c>
      <c r="B103" s="80" t="s">
        <v>91</v>
      </c>
      <c r="C103" s="70">
        <v>50000</v>
      </c>
      <c r="D103" s="71" t="s">
        <v>69</v>
      </c>
      <c r="H103" s="107" t="s">
        <v>142</v>
      </c>
    </row>
    <row r="104" spans="1:9" ht="26.4" thickBot="1" x14ac:dyDescent="0.35">
      <c r="A104" s="159">
        <v>21</v>
      </c>
      <c r="B104" s="80" t="s">
        <v>92</v>
      </c>
      <c r="C104" s="70">
        <v>230000</v>
      </c>
      <c r="D104" s="71" t="s">
        <v>69</v>
      </c>
      <c r="H104" s="107" t="s">
        <v>142</v>
      </c>
    </row>
    <row r="105" spans="1:9" ht="26.4" thickBot="1" x14ac:dyDescent="0.35">
      <c r="A105" s="159">
        <v>22</v>
      </c>
      <c r="B105" s="81" t="s">
        <v>124</v>
      </c>
      <c r="C105" s="82">
        <v>80000</v>
      </c>
      <c r="D105" s="74" t="s">
        <v>102</v>
      </c>
      <c r="H105" s="107" t="s">
        <v>142</v>
      </c>
    </row>
    <row r="106" spans="1:9" ht="26.4" thickBot="1" x14ac:dyDescent="0.35">
      <c r="A106" s="159">
        <v>23</v>
      </c>
      <c r="B106" s="83" t="s">
        <v>132</v>
      </c>
      <c r="C106" s="84">
        <v>200000</v>
      </c>
      <c r="D106" s="71" t="s">
        <v>69</v>
      </c>
      <c r="H106" s="107" t="s">
        <v>142</v>
      </c>
    </row>
    <row r="107" spans="1:9" ht="94.2" thickBot="1" x14ac:dyDescent="0.35">
      <c r="A107" s="159">
        <v>24</v>
      </c>
      <c r="B107" s="83" t="s">
        <v>133</v>
      </c>
      <c r="C107" s="84">
        <v>170000</v>
      </c>
      <c r="D107" s="71" t="s">
        <v>134</v>
      </c>
      <c r="H107" s="166" t="s">
        <v>148</v>
      </c>
    </row>
    <row r="108" spans="1:9" ht="52.2" thickBot="1" x14ac:dyDescent="0.35">
      <c r="A108" s="159">
        <v>25</v>
      </c>
      <c r="B108" s="83" t="s">
        <v>143</v>
      </c>
      <c r="C108" s="84">
        <v>150000</v>
      </c>
      <c r="D108" s="71" t="s">
        <v>144</v>
      </c>
      <c r="H108" s="164" t="s">
        <v>146</v>
      </c>
      <c r="I108" s="165" t="s">
        <v>147</v>
      </c>
    </row>
    <row r="109" spans="1:9" ht="26.4" thickBot="1" x14ac:dyDescent="0.35">
      <c r="A109" s="159"/>
      <c r="B109" s="83"/>
      <c r="C109" s="84"/>
      <c r="D109" s="71"/>
      <c r="H109" s="163"/>
    </row>
    <row r="110" spans="1:9" ht="15.6" thickBot="1" x14ac:dyDescent="0.35">
      <c r="A110" s="160"/>
      <c r="B110" s="46" t="s">
        <v>43</v>
      </c>
      <c r="C110" s="40" t="s">
        <v>43</v>
      </c>
      <c r="D110" s="41" t="s">
        <v>43</v>
      </c>
    </row>
    <row r="111" spans="1:9" ht="21.6" thickBot="1" x14ac:dyDescent="0.45">
      <c r="A111" s="124" t="s">
        <v>18</v>
      </c>
      <c r="B111" s="125"/>
      <c r="C111" s="51">
        <f>SUM(C84:C110)</f>
        <v>4610271</v>
      </c>
      <c r="D111" s="11"/>
    </row>
    <row r="114" spans="1:4" ht="21" x14ac:dyDescent="0.4">
      <c r="A114" s="39" t="s">
        <v>20</v>
      </c>
      <c r="B114" s="20"/>
    </row>
    <row r="115" spans="1:4" ht="15" thickBot="1" x14ac:dyDescent="0.35"/>
    <row r="116" spans="1:4" ht="29.4" thickBot="1" x14ac:dyDescent="0.35">
      <c r="A116" s="60" t="s">
        <v>34</v>
      </c>
      <c r="B116" s="61" t="s">
        <v>15</v>
      </c>
      <c r="C116" s="60" t="s">
        <v>16</v>
      </c>
      <c r="D116" s="111" t="s">
        <v>137</v>
      </c>
    </row>
    <row r="117" spans="1:4" ht="21.6" thickBot="1" x14ac:dyDescent="0.4">
      <c r="A117" s="53">
        <v>1</v>
      </c>
      <c r="B117" s="85" t="s">
        <v>127</v>
      </c>
      <c r="C117" s="52">
        <v>30000</v>
      </c>
      <c r="D117" s="161" t="s">
        <v>138</v>
      </c>
    </row>
    <row r="118" spans="1:4" ht="21.6" thickBot="1" x14ac:dyDescent="0.4">
      <c r="A118" s="54">
        <v>2</v>
      </c>
      <c r="B118" s="85" t="s">
        <v>126</v>
      </c>
      <c r="C118" s="52">
        <v>15000</v>
      </c>
      <c r="D118" s="161" t="s">
        <v>138</v>
      </c>
    </row>
    <row r="119" spans="1:4" ht="36.6" thickBot="1" x14ac:dyDescent="0.4">
      <c r="A119" s="55">
        <v>3</v>
      </c>
      <c r="B119" s="85" t="s">
        <v>129</v>
      </c>
      <c r="C119" s="52">
        <v>15000</v>
      </c>
      <c r="D119" s="161" t="s">
        <v>138</v>
      </c>
    </row>
    <row r="120" spans="1:4" ht="36.6" thickBot="1" x14ac:dyDescent="0.4">
      <c r="A120" s="55">
        <v>4</v>
      </c>
      <c r="B120" s="86" t="s">
        <v>128</v>
      </c>
      <c r="C120" s="52">
        <v>15000</v>
      </c>
      <c r="D120" s="161" t="s">
        <v>138</v>
      </c>
    </row>
    <row r="121" spans="1:4" ht="18.600000000000001" thickBot="1" x14ac:dyDescent="0.4">
      <c r="A121" s="55"/>
      <c r="B121" s="53"/>
      <c r="C121" s="52">
        <v>0</v>
      </c>
      <c r="D121" s="7"/>
    </row>
    <row r="122" spans="1:4" ht="18.600000000000001" thickBot="1" x14ac:dyDescent="0.4">
      <c r="A122" s="55"/>
      <c r="B122" s="53"/>
      <c r="C122" s="52">
        <v>0</v>
      </c>
      <c r="D122" s="7"/>
    </row>
    <row r="123" spans="1:4" ht="18.600000000000001" thickBot="1" x14ac:dyDescent="0.4">
      <c r="A123" s="55"/>
      <c r="B123" s="53"/>
      <c r="C123" s="52">
        <v>0</v>
      </c>
      <c r="D123" s="7"/>
    </row>
    <row r="124" spans="1:4" ht="18.600000000000001" thickBot="1" x14ac:dyDescent="0.4">
      <c r="A124" s="55"/>
      <c r="B124" s="53"/>
      <c r="C124" s="52">
        <v>0</v>
      </c>
      <c r="D124" s="7"/>
    </row>
    <row r="125" spans="1:4" ht="18.600000000000001" thickBot="1" x14ac:dyDescent="0.4">
      <c r="A125" s="54"/>
      <c r="B125" s="53"/>
      <c r="C125" s="52">
        <v>0</v>
      </c>
      <c r="D125" s="7"/>
    </row>
    <row r="126" spans="1:4" ht="18.600000000000001" thickBot="1" x14ac:dyDescent="0.4">
      <c r="A126" s="124" t="s">
        <v>18</v>
      </c>
      <c r="B126" s="125"/>
      <c r="C126" s="57">
        <f>SUM(C117:C125)</f>
        <v>75000</v>
      </c>
      <c r="D126" s="56"/>
    </row>
    <row r="128" spans="1:4" ht="60" customHeight="1" x14ac:dyDescent="0.3">
      <c r="C128" s="162">
        <f>SUM(H58,C78,C111,C126)</f>
        <v>5428071</v>
      </c>
    </row>
  </sheetData>
  <mergeCells count="39">
    <mergeCell ref="A18:A19"/>
    <mergeCell ref="I30:I31"/>
    <mergeCell ref="B18:B19"/>
    <mergeCell ref="D21:H21"/>
    <mergeCell ref="D22:H22"/>
    <mergeCell ref="D18:H18"/>
    <mergeCell ref="D19:H19"/>
    <mergeCell ref="D20:H20"/>
    <mergeCell ref="D23:H23"/>
    <mergeCell ref="H30:H31"/>
    <mergeCell ref="A26:H26"/>
    <mergeCell ref="B1:F2"/>
    <mergeCell ref="B5:F5"/>
    <mergeCell ref="A16:H16"/>
    <mergeCell ref="G14:H14"/>
    <mergeCell ref="D11:F11"/>
    <mergeCell ref="G11:H11"/>
    <mergeCell ref="D12:F12"/>
    <mergeCell ref="B3:D3"/>
    <mergeCell ref="A9:H9"/>
    <mergeCell ref="G12:H12"/>
    <mergeCell ref="D14:F14"/>
    <mergeCell ref="B4:F4"/>
    <mergeCell ref="A126:B126"/>
    <mergeCell ref="A111:B111"/>
    <mergeCell ref="A78:B78"/>
    <mergeCell ref="A63:B63"/>
    <mergeCell ref="J30:J31"/>
    <mergeCell ref="A59:G59"/>
    <mergeCell ref="D30:D31"/>
    <mergeCell ref="A28:B28"/>
    <mergeCell ref="A81:B81"/>
    <mergeCell ref="C30:C31"/>
    <mergeCell ref="A30:A31"/>
    <mergeCell ref="F30:F31"/>
    <mergeCell ref="E30:E31"/>
    <mergeCell ref="G30:G31"/>
    <mergeCell ref="B30:B31"/>
    <mergeCell ref="A58:G58"/>
  </mergeCells>
  <phoneticPr fontId="26" type="noConversion"/>
  <hyperlinks>
    <hyperlink ref="D19" r:id="rId1"/>
  </hyperlinks>
  <pageMargins left="0.23" right="0.21" top="0.74803149606299213" bottom="0.74803149606299213" header="0.31496062992125984" footer="0.31496062992125984"/>
  <pageSetup paperSize="9" scale="60" orientation="landscape" r:id="rId2"/>
  <rowBreaks count="4" manualBreakCount="4">
    <brk id="25" max="8" man="1"/>
    <brk id="60" max="8" man="1"/>
    <brk id="80" max="8" man="1"/>
    <brk id="11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FURNIZIM,SHERBIME,PUNE,KON.PRO </vt:lpstr>
      <vt:lpstr>'FURNIZIM,SHERBIME,PUNE,KON.PRO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vlora</dc:creator>
  <cp:lastModifiedBy>Windows User</cp:lastModifiedBy>
  <cp:lastPrinted>2023-12-13T12:13:19Z</cp:lastPrinted>
  <dcterms:created xsi:type="dcterms:W3CDTF">2011-03-29T12:51:07Z</dcterms:created>
  <dcterms:modified xsi:type="dcterms:W3CDTF">2024-12-13T09:33:10Z</dcterms:modified>
</cp:coreProperties>
</file>